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5" yWindow="-255" windowWidth="13980" windowHeight="8070" tabRatio="347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193" i="1"/>
  <c r="C118"/>
  <c r="C15"/>
  <c r="F8"/>
  <c r="F15"/>
  <c r="F24"/>
  <c r="F30"/>
  <c r="F36"/>
  <c r="F42"/>
  <c r="F47"/>
  <c r="F50"/>
  <c r="F54"/>
  <c r="F61"/>
  <c r="F67"/>
  <c r="F75"/>
  <c r="F80"/>
  <c r="F83"/>
  <c r="F87"/>
  <c r="F93"/>
  <c r="F96"/>
  <c r="F102"/>
  <c r="F106"/>
  <c r="F112"/>
  <c r="F118"/>
  <c r="F127"/>
  <c r="F133"/>
  <c r="F139"/>
  <c r="F146"/>
  <c r="F156"/>
  <c r="F163"/>
  <c r="F169"/>
  <c r="F178"/>
  <c r="F187"/>
  <c r="F192"/>
  <c r="A24"/>
  <c r="B24"/>
  <c r="C24"/>
  <c r="A30"/>
  <c r="A36"/>
  <c r="A42"/>
  <c r="A47"/>
  <c r="A50"/>
  <c r="A54"/>
  <c r="A61"/>
  <c r="A67"/>
  <c r="A75"/>
  <c r="A80"/>
  <c r="A83"/>
  <c r="A87"/>
  <c r="A93"/>
  <c r="A96"/>
  <c r="A102"/>
  <c r="A106"/>
  <c r="A112"/>
  <c r="A118"/>
  <c r="A127"/>
  <c r="A133"/>
  <c r="A139"/>
  <c r="A146"/>
  <c r="A156"/>
  <c r="A163"/>
  <c r="A169"/>
  <c r="A178"/>
  <c r="A187"/>
  <c r="A192"/>
  <c r="C30"/>
  <c r="C36"/>
  <c r="C42"/>
  <c r="C47"/>
  <c r="C50"/>
  <c r="C54"/>
  <c r="C61"/>
  <c r="C67"/>
  <c r="C75"/>
  <c r="C80"/>
  <c r="C83"/>
  <c r="C87"/>
  <c r="C93"/>
  <c r="C96"/>
  <c r="B102"/>
  <c r="C102"/>
  <c r="C106"/>
  <c r="C112"/>
  <c r="C127"/>
  <c r="C133"/>
  <c r="C139"/>
  <c r="C146"/>
  <c r="C156"/>
  <c r="C163"/>
</calcChain>
</file>

<file path=xl/comments1.xml><?xml version="1.0" encoding="utf-8"?>
<comments xmlns="http://schemas.openxmlformats.org/spreadsheetml/2006/main">
  <authors>
    <author>Agence Loire &amp; Beauce Mko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Agence Loire &amp; Beauce Mko:</t>
        </r>
        <r>
          <rPr>
            <sz val="8"/>
            <color indexed="81"/>
            <rFont val="Tahoma"/>
            <family val="2"/>
          </rPr>
          <t xml:space="preserve">
prévoir arrêt ici</t>
        </r>
      </text>
    </comment>
  </commentList>
</comments>
</file>

<file path=xl/sharedStrings.xml><?xml version="1.0" encoding="utf-8"?>
<sst xmlns="http://schemas.openxmlformats.org/spreadsheetml/2006/main" count="341" uniqueCount="341">
  <si>
    <t xml:space="preserve">RONCESVALLES </t>
  </si>
  <si>
    <t xml:space="preserve"> LARRASOAÑA </t>
  </si>
  <si>
    <t xml:space="preserve"> Burguete </t>
  </si>
  <si>
    <t xml:space="preserve"> Espinal </t>
  </si>
  <si>
    <t xml:space="preserve"> Viscarret </t>
  </si>
  <si>
    <t xml:space="preserve"> Linzoain </t>
  </si>
  <si>
    <t xml:space="preserve"> Erro </t>
  </si>
  <si>
    <t xml:space="preserve"> Zubiri </t>
  </si>
  <si>
    <t xml:space="preserve"> Larrasoaña </t>
  </si>
  <si>
    <t xml:space="preserve"> Akerreta </t>
  </si>
  <si>
    <t xml:space="preserve"> Zuriain </t>
  </si>
  <si>
    <t xml:space="preserve"> Irotz </t>
  </si>
  <si>
    <t xml:space="preserve"> Zabaldika </t>
  </si>
  <si>
    <t xml:space="preserve"> Trinidad de Arre/Villava </t>
  </si>
  <si>
    <t xml:space="preserve"> Burlada </t>
  </si>
  <si>
    <t xml:space="preserve"> Pamplona/Iruña </t>
  </si>
  <si>
    <t xml:space="preserve"> Zizur Menor </t>
  </si>
  <si>
    <t xml:space="preserve"> Zariquiegui </t>
  </si>
  <si>
    <t xml:space="preserve"> Uterga </t>
  </si>
  <si>
    <t xml:space="preserve"> Muruzábal </t>
  </si>
  <si>
    <t xml:space="preserve"> Obanos </t>
  </si>
  <si>
    <t xml:space="preserve"> Puente La Reina </t>
  </si>
  <si>
    <t xml:space="preserve"> Mañeru </t>
  </si>
  <si>
    <t xml:space="preserve"> Cirauqui </t>
  </si>
  <si>
    <t xml:space="preserve"> Lorca </t>
  </si>
  <si>
    <t xml:space="preserve"> Villatuerta </t>
  </si>
  <si>
    <t xml:space="preserve"> Estella </t>
  </si>
  <si>
    <t xml:space="preserve"> Ayegui </t>
  </si>
  <si>
    <t xml:space="preserve"> Monasterio de Irache </t>
  </si>
  <si>
    <t xml:space="preserve"> Azqueta </t>
  </si>
  <si>
    <t xml:space="preserve"> Villamayor de Monjardin </t>
  </si>
  <si>
    <t xml:space="preserve"> Arcos, Los </t>
  </si>
  <si>
    <t xml:space="preserve"> Sansol </t>
  </si>
  <si>
    <t xml:space="preserve"> Torres Del Río </t>
  </si>
  <si>
    <t xml:space="preserve"> Viana </t>
  </si>
  <si>
    <t xml:space="preserve"> Logroño </t>
  </si>
  <si>
    <t xml:space="preserve"> Navarrete </t>
  </si>
  <si>
    <t xml:space="preserve"> Nájera </t>
  </si>
  <si>
    <t xml:space="preserve"> Azofra </t>
  </si>
  <si>
    <t xml:space="preserve"> Cirueña </t>
  </si>
  <si>
    <t xml:space="preserve"> Santo Domingo de la Calzada </t>
  </si>
  <si>
    <t xml:space="preserve"> Grañón </t>
  </si>
  <si>
    <t xml:space="preserve"> Redecilla del Camino </t>
  </si>
  <si>
    <t xml:space="preserve"> Castildelgado </t>
  </si>
  <si>
    <t xml:space="preserve"> Viloria </t>
  </si>
  <si>
    <t xml:space="preserve"> Villamayor Del Río </t>
  </si>
  <si>
    <t xml:space="preserve"> Belorado </t>
  </si>
  <si>
    <t xml:space="preserve"> Tosantos </t>
  </si>
  <si>
    <t xml:space="preserve"> Villambistia </t>
  </si>
  <si>
    <t xml:space="preserve"> Espinosa del Camino </t>
  </si>
  <si>
    <t xml:space="preserve"> Villafranca Montes De Oca </t>
  </si>
  <si>
    <t xml:space="preserve"> San Juan de Ortega </t>
  </si>
  <si>
    <t xml:space="preserve"> Agés </t>
  </si>
  <si>
    <t xml:space="preserve"> Atapuerca </t>
  </si>
  <si>
    <t xml:space="preserve"> Cardeñuela Río Pico </t>
  </si>
  <si>
    <t xml:space="preserve"> Orbaneja Río Pico </t>
  </si>
  <si>
    <t xml:space="preserve"> Villafría </t>
  </si>
  <si>
    <t xml:space="preserve"> Gamonal </t>
  </si>
  <si>
    <t xml:space="preserve"> Burgos </t>
  </si>
  <si>
    <t xml:space="preserve"> Villalbilla </t>
  </si>
  <si>
    <t xml:space="preserve"> Tardajos </t>
  </si>
  <si>
    <t xml:space="preserve"> Rabé de las Calzadas </t>
  </si>
  <si>
    <t xml:space="preserve"> Hornillos del Camino </t>
  </si>
  <si>
    <t xml:space="preserve"> Hontanas </t>
  </si>
  <si>
    <t xml:space="preserve"> Castrojeriz </t>
  </si>
  <si>
    <t xml:space="preserve"> Itero de la Vega </t>
  </si>
  <si>
    <t xml:space="preserve"> Boadilla del Camino </t>
  </si>
  <si>
    <t xml:space="preserve"> Frómista </t>
  </si>
  <si>
    <t xml:space="preserve"> Población de Campos </t>
  </si>
  <si>
    <t xml:space="preserve"> Revenga de Campos </t>
  </si>
  <si>
    <t xml:space="preserve"> Villarmentero de Campos </t>
  </si>
  <si>
    <t xml:space="preserve"> Villarcázar de Sirga </t>
  </si>
  <si>
    <t xml:space="preserve"> Carrión de los Condes </t>
  </si>
  <si>
    <t xml:space="preserve"> Calzadilla de la Cueza </t>
  </si>
  <si>
    <t xml:space="preserve"> Lédigos </t>
  </si>
  <si>
    <t xml:space="preserve"> Terradillos de los Templarios </t>
  </si>
  <si>
    <t xml:space="preserve"> Moratinos </t>
  </si>
  <si>
    <t xml:space="preserve"> San Nicolás del Real Camino </t>
  </si>
  <si>
    <t xml:space="preserve"> Sahagún </t>
  </si>
  <si>
    <t xml:space="preserve"> Bercianos del Real Camino </t>
  </si>
  <si>
    <t xml:space="preserve"> Burgo Ranero, El </t>
  </si>
  <si>
    <t xml:space="preserve"> Reliegos </t>
  </si>
  <si>
    <t xml:space="preserve"> Mansilla de las Mulas </t>
  </si>
  <si>
    <t xml:space="preserve"> Villamoros de Mansilla </t>
  </si>
  <si>
    <t xml:space="preserve"> Puente de Villarente </t>
  </si>
  <si>
    <t xml:space="preserve"> Arcahueja </t>
  </si>
  <si>
    <t xml:space="preserve"> Valdelafuente </t>
  </si>
  <si>
    <t xml:space="preserve"> León </t>
  </si>
  <si>
    <t xml:space="preserve"> Trobajo del Camino </t>
  </si>
  <si>
    <t xml:space="preserve"> Virgen del Camino, La </t>
  </si>
  <si>
    <t xml:space="preserve"> Valverde de La Virgen </t>
  </si>
  <si>
    <t xml:space="preserve"> San Miguel del Camino </t>
  </si>
  <si>
    <t xml:space="preserve"> Villadangos del Páramo </t>
  </si>
  <si>
    <t xml:space="preserve"> Murias de Rechivaldo </t>
  </si>
  <si>
    <t xml:space="preserve"> Santa Catalina de Somoza </t>
  </si>
  <si>
    <t xml:space="preserve"> Ganso, El </t>
  </si>
  <si>
    <t xml:space="preserve"> Rabanal del Camino </t>
  </si>
  <si>
    <t xml:space="preserve"> Foncebadón </t>
  </si>
  <si>
    <t xml:space="preserve"> Manjarín </t>
  </si>
  <si>
    <t xml:space="preserve"> Acebo, El </t>
  </si>
  <si>
    <t xml:space="preserve"> Riego de Ambrós </t>
  </si>
  <si>
    <t xml:space="preserve"> Molinaseca </t>
  </si>
  <si>
    <t xml:space="preserve"> Ponferrada </t>
  </si>
  <si>
    <t xml:space="preserve"> Columbrianos </t>
  </si>
  <si>
    <t xml:space="preserve"> Fuentes Nuevas </t>
  </si>
  <si>
    <t xml:space="preserve"> Camponaraya </t>
  </si>
  <si>
    <t xml:space="preserve"> Cacabelos </t>
  </si>
  <si>
    <t xml:space="preserve"> Villafranca del Bierzo </t>
  </si>
  <si>
    <t xml:space="preserve"> Trabadelo </t>
  </si>
  <si>
    <t xml:space="preserve"> Portela de Valcarce, La </t>
  </si>
  <si>
    <t xml:space="preserve"> Ambasmestas </t>
  </si>
  <si>
    <t xml:space="preserve"> Vega de Valcarce </t>
  </si>
  <si>
    <t xml:space="preserve"> Ruitelán </t>
  </si>
  <si>
    <t xml:space="preserve"> Herrerías, Las </t>
  </si>
  <si>
    <t xml:space="preserve"> Faba, La </t>
  </si>
  <si>
    <t xml:space="preserve"> Laguna, La </t>
  </si>
  <si>
    <t xml:space="preserve"> O Cebreiro </t>
  </si>
  <si>
    <t xml:space="preserve"> Liñares </t>
  </si>
  <si>
    <t xml:space="preserve"> Hospital de la Condesa </t>
  </si>
  <si>
    <t xml:space="preserve"> Fonfría </t>
  </si>
  <si>
    <t xml:space="preserve"> Viduedo </t>
  </si>
  <si>
    <t xml:space="preserve"> Triacastela </t>
  </si>
  <si>
    <t xml:space="preserve"> Samos </t>
  </si>
  <si>
    <t xml:space="preserve"> Sarria </t>
  </si>
  <si>
    <t xml:space="preserve"> Barbadelo</t>
  </si>
  <si>
    <t xml:space="preserve"> Rente </t>
  </si>
  <si>
    <t xml:space="preserve"> Vilacha </t>
  </si>
  <si>
    <t xml:space="preserve"> Portomarín </t>
  </si>
  <si>
    <t xml:space="preserve"> Salceda </t>
  </si>
  <si>
    <t xml:space="preserve"> Pedrouzo (Arca) </t>
  </si>
  <si>
    <t xml:space="preserve"> Labacolla </t>
  </si>
  <si>
    <t xml:space="preserve"> Monte do Gozo </t>
  </si>
  <si>
    <t xml:space="preserve"> Santiago de Compostela </t>
  </si>
  <si>
    <t>Burguette Larrasoaña</t>
  </si>
  <si>
    <t xml:space="preserve">3, Espinal </t>
  </si>
  <si>
    <t xml:space="preserve">4, Viscarret </t>
  </si>
  <si>
    <t xml:space="preserve">5, Linzoain </t>
  </si>
  <si>
    <t xml:space="preserve">6, Erro </t>
  </si>
  <si>
    <t xml:space="preserve">7, Zubiri </t>
  </si>
  <si>
    <t xml:space="preserve">1, Larrasoaña </t>
  </si>
  <si>
    <t xml:space="preserve">2, Akerreta </t>
  </si>
  <si>
    <t xml:space="preserve">3, Zuriain </t>
  </si>
  <si>
    <t xml:space="preserve">4, Irotz </t>
  </si>
  <si>
    <t xml:space="preserve">5, Zabaldika </t>
  </si>
  <si>
    <t xml:space="preserve">6, Trinidad de Arre/Villava </t>
  </si>
  <si>
    <t xml:space="preserve">7, Burlada </t>
  </si>
  <si>
    <t xml:space="preserve">1, Pamplona/Iruña </t>
  </si>
  <si>
    <t xml:space="preserve">2, Zizur Menor </t>
  </si>
  <si>
    <t xml:space="preserve">3, Zariquiegui </t>
  </si>
  <si>
    <t xml:space="preserve">4, Uterga </t>
  </si>
  <si>
    <t xml:space="preserve">5, Muruzábal </t>
  </si>
  <si>
    <t xml:space="preserve">6, Obanos </t>
  </si>
  <si>
    <t xml:space="preserve">1, Puente La Reina </t>
  </si>
  <si>
    <t xml:space="preserve">2, Mañeru </t>
  </si>
  <si>
    <t xml:space="preserve">3, Cirauqui </t>
  </si>
  <si>
    <t xml:space="preserve">4, Lorca </t>
  </si>
  <si>
    <t xml:space="preserve">5, Villatuerta </t>
  </si>
  <si>
    <t xml:space="preserve">1, Estella </t>
  </si>
  <si>
    <t xml:space="preserve">2, Ayegui </t>
  </si>
  <si>
    <t xml:space="preserve">3, Monasterio de Irache </t>
  </si>
  <si>
    <t xml:space="preserve">4, Azqueta </t>
  </si>
  <si>
    <t xml:space="preserve">5, Villamayor de Monjardin </t>
  </si>
  <si>
    <t xml:space="preserve">1, Arcos, Los </t>
  </si>
  <si>
    <t xml:space="preserve">2, Sansol </t>
  </si>
  <si>
    <t xml:space="preserve">3, Torres Del Río </t>
  </si>
  <si>
    <t xml:space="preserve">4, Viana </t>
  </si>
  <si>
    <t xml:space="preserve">1, Logroño </t>
  </si>
  <si>
    <t xml:space="preserve">2, Navarrete </t>
  </si>
  <si>
    <t xml:space="preserve">1, Nájera </t>
  </si>
  <si>
    <t xml:space="preserve">2, Azofra </t>
  </si>
  <si>
    <t xml:space="preserve">3, Cirueña </t>
  </si>
  <si>
    <t xml:space="preserve">1, Santo Domingo de la Calzada </t>
  </si>
  <si>
    <t xml:space="preserve">2, Grañón </t>
  </si>
  <si>
    <t xml:space="preserve">3, Redecilla del Camino </t>
  </si>
  <si>
    <t xml:space="preserve">4, Castildelgado </t>
  </si>
  <si>
    <t xml:space="preserve">5, Viloria </t>
  </si>
  <si>
    <t xml:space="preserve">6, Villamayor Del Río </t>
  </si>
  <si>
    <t xml:space="preserve">1, Belorado </t>
  </si>
  <si>
    <t xml:space="preserve">2, Tosantos </t>
  </si>
  <si>
    <t xml:space="preserve">3, Villambistia </t>
  </si>
  <si>
    <t xml:space="preserve">4, Espinosa del Camino </t>
  </si>
  <si>
    <t xml:space="preserve">5, Villafranca Montes De Oca </t>
  </si>
  <si>
    <t xml:space="preserve">1, San Juan de Ortega </t>
  </si>
  <si>
    <t xml:space="preserve">2, Agés </t>
  </si>
  <si>
    <t xml:space="preserve">3, Atapuerca </t>
  </si>
  <si>
    <t xml:space="preserve">4, Cardeñuela Río Pico </t>
  </si>
  <si>
    <t xml:space="preserve">5, Orbaneja Río Pico </t>
  </si>
  <si>
    <t xml:space="preserve">6, Villafría </t>
  </si>
  <si>
    <t xml:space="preserve">7, Gamonal </t>
  </si>
  <si>
    <t xml:space="preserve">1, Burgos </t>
  </si>
  <si>
    <t xml:space="preserve">2, Villalbilla </t>
  </si>
  <si>
    <t xml:space="preserve">3, Tardajos </t>
  </si>
  <si>
    <t xml:space="preserve">4, Rabé de las Calzadas </t>
  </si>
  <si>
    <t xml:space="preserve">1, Hornillos del Camino </t>
  </si>
  <si>
    <t xml:space="preserve">2, Hontanas </t>
  </si>
  <si>
    <t xml:space="preserve">1, Castrojeriz </t>
  </si>
  <si>
    <t xml:space="preserve">2, Itero de la Vega </t>
  </si>
  <si>
    <t xml:space="preserve">3, Boadilla del Camino </t>
  </si>
  <si>
    <t xml:space="preserve">1, Frómista </t>
  </si>
  <si>
    <t xml:space="preserve">2, Población de Campos </t>
  </si>
  <si>
    <t xml:space="preserve">3, Revenga de Campos </t>
  </si>
  <si>
    <t xml:space="preserve">4, Villarmentero de Campos </t>
  </si>
  <si>
    <t xml:space="preserve">5, Villarcázar de Sirga </t>
  </si>
  <si>
    <t xml:space="preserve">1, Carrión de los Condes </t>
  </si>
  <si>
    <t xml:space="preserve">2, Calzadilla de la Cueza </t>
  </si>
  <si>
    <t xml:space="preserve">1, Lédigos </t>
  </si>
  <si>
    <t xml:space="preserve">2, Terradillos de los Templarios </t>
  </si>
  <si>
    <t xml:space="preserve">3, Moratinos </t>
  </si>
  <si>
    <t xml:space="preserve">4, San Nicolás del Real Camino </t>
  </si>
  <si>
    <t xml:space="preserve">1, Sahagún </t>
  </si>
  <si>
    <t xml:space="preserve">2, Bercianos del Real Camino </t>
  </si>
  <si>
    <t xml:space="preserve">1, Burgo Ranero, El </t>
  </si>
  <si>
    <t xml:space="preserve">2, Reliegos </t>
  </si>
  <si>
    <t xml:space="preserve">1, Mansilla de las Mulas </t>
  </si>
  <si>
    <t xml:space="preserve">2, Villamoros de Mansilla </t>
  </si>
  <si>
    <t xml:space="preserve">3, Puente de Villarente </t>
  </si>
  <si>
    <t xml:space="preserve">4, Arcahueja </t>
  </si>
  <si>
    <t xml:space="preserve">5, Valdelafuente </t>
  </si>
  <si>
    <t xml:space="preserve">1, León </t>
  </si>
  <si>
    <t xml:space="preserve">2, Trobajo del Camino </t>
  </si>
  <si>
    <t xml:space="preserve">3, Virgen del Camino, La </t>
  </si>
  <si>
    <t xml:space="preserve">4, Valverde de La Virgen </t>
  </si>
  <si>
    <t xml:space="preserve">5, San Miguel del Camino </t>
  </si>
  <si>
    <t xml:space="preserve">1, Villadangos del Páramo </t>
  </si>
  <si>
    <t xml:space="preserve"> San Martín del Camino 0,0 Km </t>
  </si>
  <si>
    <t xml:space="preserve">2, San Martín del Camino </t>
  </si>
  <si>
    <t xml:space="preserve"> Puente de Órbigo 0,0 Km </t>
  </si>
  <si>
    <t xml:space="preserve">3, Puente de Órbigo </t>
  </si>
  <si>
    <t xml:space="preserve"> Hospital de Órbigo 0,0 Km </t>
  </si>
  <si>
    <t xml:space="preserve">4, Hospital de Órbigo </t>
  </si>
  <si>
    <t xml:space="preserve"> Villares de Órbigo 0,0 Km </t>
  </si>
  <si>
    <t xml:space="preserve">5, Villares de Órbigo </t>
  </si>
  <si>
    <t xml:space="preserve"> Santibáñez de Valdeiglesias 0,0 Km </t>
  </si>
  <si>
    <t xml:space="preserve">6, Santibáñez de Valdeiglesias </t>
  </si>
  <si>
    <t xml:space="preserve"> San Justo de la Vega 0,0 Km </t>
  </si>
  <si>
    <t xml:space="preserve">7, San Justo de la Vega </t>
  </si>
  <si>
    <t xml:space="preserve"> Astorga 0,0 Km </t>
  </si>
  <si>
    <t xml:space="preserve">1, Astorga </t>
  </si>
  <si>
    <t xml:space="preserve">2, Murias de Rechivaldo </t>
  </si>
  <si>
    <t xml:space="preserve">3, Santa Catalina de Somoza </t>
  </si>
  <si>
    <t xml:space="preserve">4, Ganso, El </t>
  </si>
  <si>
    <t xml:space="preserve">1, Rabanal del Camino </t>
  </si>
  <si>
    <t xml:space="preserve">2, Foncebadón </t>
  </si>
  <si>
    <t xml:space="preserve">3, Manjarín </t>
  </si>
  <si>
    <t xml:space="preserve">4, Acebo, El </t>
  </si>
  <si>
    <t xml:space="preserve">5, Riego de Ambrós </t>
  </si>
  <si>
    <t xml:space="preserve">1, Molinaseca </t>
  </si>
  <si>
    <t xml:space="preserve">2, Ponferrada </t>
  </si>
  <si>
    <t xml:space="preserve">3, Columbrianos </t>
  </si>
  <si>
    <t xml:space="preserve">4, Fuentes Nuevas </t>
  </si>
  <si>
    <t xml:space="preserve">5, Camponaraya </t>
  </si>
  <si>
    <t xml:space="preserve">6, Cacabelos </t>
  </si>
  <si>
    <t xml:space="preserve">1, Villafranca del Bierzo </t>
  </si>
  <si>
    <t xml:space="preserve">2, Trabadelo </t>
  </si>
  <si>
    <t xml:space="preserve">3, Portela de Valcarce, La </t>
  </si>
  <si>
    <t xml:space="preserve">4, Ambasmestas </t>
  </si>
  <si>
    <t xml:space="preserve">5, Vega de Valcarce </t>
  </si>
  <si>
    <t xml:space="preserve">6, Ruitelán </t>
  </si>
  <si>
    <t xml:space="preserve">7, Herrerías, Las </t>
  </si>
  <si>
    <t xml:space="preserve">8, Faba, La </t>
  </si>
  <si>
    <t xml:space="preserve">9, Laguna, La </t>
  </si>
  <si>
    <t xml:space="preserve">1, O Cebreiro </t>
  </si>
  <si>
    <t xml:space="preserve">2, Liñares </t>
  </si>
  <si>
    <t xml:space="preserve">3, Hospital de la Condesa </t>
  </si>
  <si>
    <t xml:space="preserve">4, Fonfría </t>
  </si>
  <si>
    <t xml:space="preserve">5, Viduedo </t>
  </si>
  <si>
    <t xml:space="preserve">6, Triacastela </t>
  </si>
  <si>
    <t xml:space="preserve">1, Samos </t>
  </si>
  <si>
    <t xml:space="preserve">2, Sarria </t>
  </si>
  <si>
    <t>3, Barbadelo</t>
  </si>
  <si>
    <t xml:space="preserve">4, Brea </t>
  </si>
  <si>
    <t xml:space="preserve">5, Vilacha </t>
  </si>
  <si>
    <t xml:space="preserve">1, Portomarín </t>
  </si>
  <si>
    <t xml:space="preserve"> Gonzar 0,0 Km </t>
  </si>
  <si>
    <t xml:space="preserve">2, Gonzar </t>
  </si>
  <si>
    <t xml:space="preserve"> Castromayor 0,0 Km </t>
  </si>
  <si>
    <t xml:space="preserve">3, Castromayor </t>
  </si>
  <si>
    <t xml:space="preserve"> Hospital de la Cruz 0,0 Km </t>
  </si>
  <si>
    <t xml:space="preserve">4, Hospital de la Cruz </t>
  </si>
  <si>
    <t xml:space="preserve"> Ventas de Narón 0,0 Km </t>
  </si>
  <si>
    <t xml:space="preserve">5, Ventas de Narón </t>
  </si>
  <si>
    <t xml:space="preserve"> Ligonde 0,0 Km </t>
  </si>
  <si>
    <t xml:space="preserve">6, Ligonde </t>
  </si>
  <si>
    <t xml:space="preserve"> Eireche 0,0 Km </t>
  </si>
  <si>
    <t xml:space="preserve">7, Eireche </t>
  </si>
  <si>
    <t xml:space="preserve"> Avenostre 0,0 Km </t>
  </si>
  <si>
    <t xml:space="preserve">8, Avenostre </t>
  </si>
  <si>
    <t xml:space="preserve"> Palas de Rei 0,0 K</t>
  </si>
  <si>
    <t xml:space="preserve">1, Palas de Rei </t>
  </si>
  <si>
    <t xml:space="preserve"> Casanova 0,0 Km </t>
  </si>
  <si>
    <t xml:space="preserve">2, Casanova </t>
  </si>
  <si>
    <t xml:space="preserve"> Leboreiro 0,0 Km </t>
  </si>
  <si>
    <t xml:space="preserve">3, Leboreiro </t>
  </si>
  <si>
    <t xml:space="preserve"> Furelos 0,0 Km </t>
  </si>
  <si>
    <t xml:space="preserve">4, Furelos </t>
  </si>
  <si>
    <t xml:space="preserve"> Melide 0,0 Km </t>
  </si>
  <si>
    <t xml:space="preserve">5, Melide </t>
  </si>
  <si>
    <t xml:space="preserve"> Boente 0,0 Km </t>
  </si>
  <si>
    <t xml:space="preserve">6, Boente </t>
  </si>
  <si>
    <t xml:space="preserve"> Castañeda 0,0 Km </t>
  </si>
  <si>
    <t xml:space="preserve">7, Castañeda </t>
  </si>
  <si>
    <t xml:space="preserve"> Ribadiso da Baixo 0,0 Km </t>
  </si>
  <si>
    <t xml:space="preserve">8, Ribadiso da Baixo </t>
  </si>
  <si>
    <t xml:space="preserve"> Arzúa 0,0 Km </t>
  </si>
  <si>
    <t xml:space="preserve">1, Arzúa </t>
  </si>
  <si>
    <t xml:space="preserve">2, Salceda </t>
  </si>
  <si>
    <t xml:space="preserve">3, Pedrouzo (Arca) </t>
  </si>
  <si>
    <t xml:space="preserve">4, Labacolla </t>
  </si>
  <si>
    <t xml:space="preserve">1, Monte do Gozo </t>
  </si>
  <si>
    <t xml:space="preserve">1, Roncesvalles </t>
  </si>
  <si>
    <t>2, BURGUETTE</t>
  </si>
  <si>
    <t>PUENTE LA REINA - Estella</t>
  </si>
  <si>
    <t>ESTELLA Los arcos</t>
  </si>
  <si>
    <t>ARCOS, LOS  Logroño</t>
  </si>
  <si>
    <t>LOGROÑO    Najera</t>
  </si>
  <si>
    <t>NÁJERA  Santo Domingo</t>
  </si>
  <si>
    <t>SANTO DOMINGO DE LA CALZADA         Belorado</t>
  </si>
  <si>
    <t>SAN JUAN DE ORTEGA            Burgos</t>
  </si>
  <si>
    <t>CASTROJERIZ   Fromista</t>
  </si>
  <si>
    <t>Roncesvalles</t>
  </si>
  <si>
    <t>LARRASOAÑA  Zizur Minor</t>
  </si>
  <si>
    <t xml:space="preserve"> Hontto</t>
  </si>
  <si>
    <t>BELORADO  San Juan de Ortega</t>
  </si>
  <si>
    <t>BURGOS     Hornillo del camino</t>
  </si>
  <si>
    <t>HORNILLOS DEL CAMINO          CASTROJERIZ</t>
  </si>
  <si>
    <t xml:space="preserve">FRÓMISTA          CARRIÓN DE LOS CONDES </t>
  </si>
  <si>
    <t xml:space="preserve">CARRIÓN DE LOS CONDES  LÉDIGOS </t>
  </si>
  <si>
    <t>LÉDIGOS  Berciano del real Camino</t>
  </si>
  <si>
    <t xml:space="preserve">MANSILLA DE LAS MULAS   LEÓN </t>
  </si>
  <si>
    <t xml:space="preserve">LEÓN VILLADANGOS DEL PÁRAMO </t>
  </si>
  <si>
    <t xml:space="preserve">VILLADANGOS DEL PÁRAMO  ASTORGA </t>
  </si>
  <si>
    <t xml:space="preserve">ASTORGA  RABANAL DEL CAMINO </t>
  </si>
  <si>
    <t xml:space="preserve">RABANAL DEL CAMINO  MOLINASECA </t>
  </si>
  <si>
    <t xml:space="preserve">MOLINASECA  VILLAFRANCA DEL BIERZO </t>
  </si>
  <si>
    <t xml:space="preserve">VILLAFRANCA DEL BIERZO  O CEBREIRO </t>
  </si>
  <si>
    <t xml:space="preserve">O CEBREIRO    SAMOS </t>
  </si>
  <si>
    <t xml:space="preserve">SAMOS  PORTOMARÍN </t>
  </si>
  <si>
    <t xml:space="preserve">PORTOMARÍN  PALAS DE REI </t>
  </si>
  <si>
    <t xml:space="preserve">PALAS DE REI    ARZÚA </t>
  </si>
  <si>
    <t xml:space="preserve">ARZÚA    MONTE DO GOZO </t>
  </si>
  <si>
    <t xml:space="preserve">MONTE DO GOZO  SANTIAGO DE COMPOSTELA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</si>
</sst>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5"/>
  <sheetViews>
    <sheetView tabSelected="1" topLeftCell="A151" workbookViewId="0">
      <selection activeCell="H169" sqref="H169"/>
    </sheetView>
  </sheetViews>
  <sheetFormatPr baseColWidth="10" defaultRowHeight="11.25"/>
  <cols>
    <col min="1" max="1" width="2.7109375" style="1" customWidth="1"/>
    <col min="2" max="2" width="20.7109375" style="10" customWidth="1"/>
    <col min="3" max="3" width="16.85546875" style="1" customWidth="1"/>
    <col min="4" max="4" width="4" style="1" customWidth="1"/>
    <col min="5" max="5" width="1.42578125" style="1" customWidth="1"/>
    <col min="6" max="6" width="8.5703125" style="1" customWidth="1"/>
    <col min="7" max="16384" width="11.42578125" style="1"/>
  </cols>
  <sheetData>
    <row r="3" spans="1:6">
      <c r="A3" s="1">
        <v>1</v>
      </c>
      <c r="B3" s="10" t="s">
        <v>321</v>
      </c>
      <c r="C3" s="1" t="s">
        <v>319</v>
      </c>
      <c r="F3" s="2">
        <v>21</v>
      </c>
    </row>
    <row r="6" spans="1:6">
      <c r="A6" s="1">
        <v>2</v>
      </c>
      <c r="B6" s="11" t="s">
        <v>0</v>
      </c>
      <c r="C6" s="1" t="s">
        <v>1</v>
      </c>
      <c r="F6" s="2"/>
    </row>
    <row r="7" spans="1:6">
      <c r="B7" s="11" t="s">
        <v>309</v>
      </c>
      <c r="C7" s="1" t="s">
        <v>2</v>
      </c>
      <c r="D7" s="1">
        <v>3</v>
      </c>
    </row>
    <row r="8" spans="1:6">
      <c r="B8" s="11" t="s">
        <v>133</v>
      </c>
      <c r="C8" s="3">
        <v>24</v>
      </c>
      <c r="F8" s="1">
        <f>F3+C8</f>
        <v>45</v>
      </c>
    </row>
    <row r="9" spans="1:6">
      <c r="A9" s="1">
        <v>3</v>
      </c>
      <c r="B9" s="11" t="s">
        <v>310</v>
      </c>
      <c r="C9" s="1" t="s">
        <v>3</v>
      </c>
      <c r="D9" s="1">
        <v>3.4</v>
      </c>
    </row>
    <row r="10" spans="1:6">
      <c r="B10" s="11" t="s">
        <v>134</v>
      </c>
      <c r="C10" s="1" t="s">
        <v>4</v>
      </c>
      <c r="D10" s="1">
        <v>4.7</v>
      </c>
    </row>
    <row r="11" spans="1:6">
      <c r="B11" s="11" t="s">
        <v>135</v>
      </c>
      <c r="C11" s="1" t="s">
        <v>5</v>
      </c>
      <c r="D11" s="1">
        <v>2.1</v>
      </c>
    </row>
    <row r="12" spans="1:6">
      <c r="B12" s="11" t="s">
        <v>136</v>
      </c>
      <c r="C12" s="1" t="s">
        <v>6</v>
      </c>
      <c r="D12" s="1">
        <v>3</v>
      </c>
    </row>
    <row r="13" spans="1:6">
      <c r="B13" s="11" t="s">
        <v>137</v>
      </c>
      <c r="C13" s="1" t="s">
        <v>7</v>
      </c>
      <c r="D13" s="1">
        <v>5.3</v>
      </c>
    </row>
    <row r="14" spans="1:6">
      <c r="B14" s="11" t="s">
        <v>138</v>
      </c>
      <c r="C14" s="1" t="s">
        <v>8</v>
      </c>
      <c r="D14" s="1">
        <v>5.5</v>
      </c>
    </row>
    <row r="15" spans="1:6" ht="22.5">
      <c r="A15" s="1">
        <v>4</v>
      </c>
      <c r="B15" s="11" t="s">
        <v>320</v>
      </c>
      <c r="C15" s="3">
        <f>SUM(D9:D14)</f>
        <v>24</v>
      </c>
      <c r="F15" s="10">
        <f>F8+C15</f>
        <v>69</v>
      </c>
    </row>
    <row r="16" spans="1:6" ht="14.25" customHeight="1">
      <c r="B16" s="11" t="s">
        <v>139</v>
      </c>
      <c r="C16" s="1" t="s">
        <v>9</v>
      </c>
      <c r="D16" s="1">
        <v>1</v>
      </c>
    </row>
    <row r="17" spans="1:6" ht="14.25" customHeight="1">
      <c r="B17" s="11" t="s">
        <v>140</v>
      </c>
      <c r="C17" s="1" t="s">
        <v>10</v>
      </c>
      <c r="D17" s="1">
        <v>3.2</v>
      </c>
    </row>
    <row r="18" spans="1:6" ht="14.25" customHeight="1">
      <c r="B18" s="11" t="s">
        <v>141</v>
      </c>
      <c r="C18" s="1" t="s">
        <v>11</v>
      </c>
      <c r="D18" s="1">
        <v>2</v>
      </c>
    </row>
    <row r="19" spans="1:6" ht="14.25" customHeight="1">
      <c r="B19" s="11" t="s">
        <v>142</v>
      </c>
      <c r="C19" s="1" t="s">
        <v>12</v>
      </c>
      <c r="D19" s="1">
        <v>1.5</v>
      </c>
    </row>
    <row r="20" spans="1:6" ht="14.25" customHeight="1">
      <c r="B20" s="11" t="s">
        <v>143</v>
      </c>
      <c r="C20" s="1" t="s">
        <v>13</v>
      </c>
      <c r="D20" s="1">
        <v>4.8</v>
      </c>
    </row>
    <row r="21" spans="1:6" ht="14.25" customHeight="1">
      <c r="B21" s="11" t="s">
        <v>144</v>
      </c>
      <c r="C21" s="1" t="s">
        <v>14</v>
      </c>
      <c r="D21" s="1">
        <v>0.5</v>
      </c>
    </row>
    <row r="22" spans="1:6" ht="14.25" customHeight="1">
      <c r="B22" s="11" t="s">
        <v>145</v>
      </c>
      <c r="C22" s="1" t="s">
        <v>15</v>
      </c>
      <c r="D22" s="1">
        <v>3.2</v>
      </c>
    </row>
    <row r="23" spans="1:6" ht="14.25" customHeight="1">
      <c r="B23" s="11" t="s">
        <v>146</v>
      </c>
      <c r="C23" s="1" t="s">
        <v>16</v>
      </c>
      <c r="D23" s="1">
        <v>4.7</v>
      </c>
    </row>
    <row r="24" spans="1:6" ht="22.5" customHeight="1">
      <c r="A24" s="1">
        <f>A15+1</f>
        <v>5</v>
      </c>
      <c r="B24" s="12" t="str">
        <f>C23&amp;" Puenta la reina"</f>
        <v xml:space="preserve"> Zizur Menor  Puenta la reina</v>
      </c>
      <c r="C24" s="2">
        <f>SUM(D25:D29)</f>
        <v>18.8</v>
      </c>
      <c r="F24" s="1">
        <f>F15+C24</f>
        <v>87.8</v>
      </c>
    </row>
    <row r="25" spans="1:6" ht="14.25" customHeight="1">
      <c r="B25" s="11" t="s">
        <v>147</v>
      </c>
      <c r="C25" s="1" t="s">
        <v>17</v>
      </c>
      <c r="D25" s="1">
        <v>6</v>
      </c>
    </row>
    <row r="26" spans="1:6" ht="14.25" customHeight="1">
      <c r="B26" s="11" t="s">
        <v>148</v>
      </c>
      <c r="C26" s="1" t="s">
        <v>18</v>
      </c>
      <c r="D26" s="1">
        <v>6</v>
      </c>
    </row>
    <row r="27" spans="1:6" ht="14.25" customHeight="1">
      <c r="B27" s="11" t="s">
        <v>149</v>
      </c>
      <c r="C27" s="1" t="s">
        <v>19</v>
      </c>
      <c r="D27" s="1">
        <v>2.8</v>
      </c>
    </row>
    <row r="28" spans="1:6" ht="14.25" customHeight="1">
      <c r="B28" s="11" t="s">
        <v>150</v>
      </c>
      <c r="C28" s="1" t="s">
        <v>20</v>
      </c>
      <c r="D28" s="1">
        <v>1.7</v>
      </c>
    </row>
    <row r="29" spans="1:6" ht="14.25" customHeight="1">
      <c r="B29" s="11" t="s">
        <v>151</v>
      </c>
      <c r="C29" s="1" t="s">
        <v>21</v>
      </c>
      <c r="D29" s="1">
        <v>2.2999999999999998</v>
      </c>
    </row>
    <row r="30" spans="1:6" ht="22.5">
      <c r="A30" s="1">
        <f>A24+1</f>
        <v>6</v>
      </c>
      <c r="B30" s="11" t="s">
        <v>311</v>
      </c>
      <c r="C30" s="2">
        <f>SUM(D31:D35)</f>
        <v>22</v>
      </c>
      <c r="F30" s="1">
        <f>F24+C30</f>
        <v>109.8</v>
      </c>
    </row>
    <row r="31" spans="1:6" ht="14.25" customHeight="1">
      <c r="B31" s="11" t="s">
        <v>152</v>
      </c>
      <c r="C31" s="1" t="s">
        <v>22</v>
      </c>
      <c r="D31" s="1">
        <v>5</v>
      </c>
    </row>
    <row r="32" spans="1:6" ht="14.25" customHeight="1">
      <c r="B32" s="11" t="s">
        <v>153</v>
      </c>
      <c r="C32" s="1" t="s">
        <v>23</v>
      </c>
      <c r="D32" s="1">
        <v>2.5</v>
      </c>
    </row>
    <row r="33" spans="1:6" ht="14.25" customHeight="1">
      <c r="B33" s="11" t="s">
        <v>154</v>
      </c>
      <c r="C33" s="1" t="s">
        <v>24</v>
      </c>
      <c r="D33" s="1">
        <v>5.5</v>
      </c>
    </row>
    <row r="34" spans="1:6" ht="14.25" customHeight="1">
      <c r="B34" s="11" t="s">
        <v>155</v>
      </c>
      <c r="C34" s="1" t="s">
        <v>25</v>
      </c>
      <c r="D34" s="1">
        <v>5</v>
      </c>
    </row>
    <row r="35" spans="1:6" ht="14.25" customHeight="1">
      <c r="B35" s="11" t="s">
        <v>156</v>
      </c>
      <c r="C35" s="1" t="s">
        <v>26</v>
      </c>
      <c r="D35" s="1">
        <v>4</v>
      </c>
    </row>
    <row r="36" spans="1:6">
      <c r="A36" s="1">
        <f>A30+1</f>
        <v>7</v>
      </c>
      <c r="B36" s="11" t="s">
        <v>312</v>
      </c>
      <c r="C36" s="2">
        <f>SUM(D37:D41)</f>
        <v>21.200000000000003</v>
      </c>
      <c r="F36" s="1">
        <f>F30+C36</f>
        <v>131</v>
      </c>
    </row>
    <row r="37" spans="1:6" ht="14.25" customHeight="1">
      <c r="B37" s="11" t="s">
        <v>157</v>
      </c>
      <c r="C37" s="1" t="s">
        <v>27</v>
      </c>
      <c r="D37" s="1">
        <v>2.1</v>
      </c>
    </row>
    <row r="38" spans="1:6" ht="14.25" customHeight="1">
      <c r="B38" s="11" t="s">
        <v>158</v>
      </c>
      <c r="C38" s="1" t="s">
        <v>28</v>
      </c>
      <c r="D38" s="1">
        <v>0.2</v>
      </c>
    </row>
    <row r="39" spans="1:6" ht="14.25" customHeight="1">
      <c r="B39" s="11" t="s">
        <v>159</v>
      </c>
      <c r="C39" s="1" t="s">
        <v>29</v>
      </c>
      <c r="D39" s="1">
        <v>5</v>
      </c>
    </row>
    <row r="40" spans="1:6" ht="14.25" customHeight="1">
      <c r="B40" s="11" t="s">
        <v>160</v>
      </c>
      <c r="C40" s="1" t="s">
        <v>30</v>
      </c>
      <c r="D40" s="1">
        <v>1.9</v>
      </c>
    </row>
    <row r="41" spans="1:6" ht="14.25" customHeight="1">
      <c r="B41" s="11" t="s">
        <v>161</v>
      </c>
      <c r="C41" s="1" t="s">
        <v>31</v>
      </c>
      <c r="D41" s="1">
        <v>12</v>
      </c>
    </row>
    <row r="42" spans="1:6">
      <c r="A42" s="1">
        <f>A36+1</f>
        <v>8</v>
      </c>
      <c r="B42" s="11" t="s">
        <v>313</v>
      </c>
      <c r="C42" s="2">
        <f>SUM(D43:D46)</f>
        <v>28</v>
      </c>
      <c r="F42" s="1">
        <f>F36+C42</f>
        <v>159</v>
      </c>
    </row>
    <row r="43" spans="1:6" ht="14.25" customHeight="1">
      <c r="B43" s="11" t="s">
        <v>162</v>
      </c>
      <c r="C43" s="1" t="s">
        <v>32</v>
      </c>
      <c r="D43" s="1">
        <v>6.9</v>
      </c>
    </row>
    <row r="44" spans="1:6" ht="14.25" customHeight="1">
      <c r="B44" s="11" t="s">
        <v>163</v>
      </c>
      <c r="C44" s="1" t="s">
        <v>33</v>
      </c>
      <c r="D44" s="1">
        <v>0.8</v>
      </c>
    </row>
    <row r="45" spans="1:6" ht="14.25" customHeight="1">
      <c r="B45" s="11" t="s">
        <v>164</v>
      </c>
      <c r="C45" s="1" t="s">
        <v>34</v>
      </c>
      <c r="D45" s="1">
        <v>10.9</v>
      </c>
    </row>
    <row r="46" spans="1:6" ht="14.25" customHeight="1">
      <c r="B46" s="11" t="s">
        <v>165</v>
      </c>
      <c r="C46" s="1" t="s">
        <v>35</v>
      </c>
      <c r="D46" s="1">
        <v>9.4</v>
      </c>
    </row>
    <row r="47" spans="1:6">
      <c r="A47" s="1">
        <f>A42+1</f>
        <v>9</v>
      </c>
      <c r="B47" s="11" t="s">
        <v>314</v>
      </c>
      <c r="C47" s="4">
        <f>SUM(D48:D49)</f>
        <v>29</v>
      </c>
      <c r="D47" s="1">
        <v>0</v>
      </c>
      <c r="F47" s="1">
        <f>F42+C47</f>
        <v>188</v>
      </c>
    </row>
    <row r="48" spans="1:6" ht="14.25" customHeight="1">
      <c r="B48" s="11" t="s">
        <v>166</v>
      </c>
      <c r="C48" s="1" t="s">
        <v>36</v>
      </c>
      <c r="D48" s="1">
        <v>13</v>
      </c>
    </row>
    <row r="49" spans="1:6" ht="14.25" customHeight="1">
      <c r="B49" s="11" t="s">
        <v>167</v>
      </c>
      <c r="C49" s="1" t="s">
        <v>37</v>
      </c>
      <c r="D49" s="1">
        <v>16</v>
      </c>
    </row>
    <row r="50" spans="1:6">
      <c r="A50" s="1">
        <f>A47+1</f>
        <v>10</v>
      </c>
      <c r="B50" s="11" t="s">
        <v>315</v>
      </c>
      <c r="C50" s="4">
        <f>SUM(D51:D53)</f>
        <v>21</v>
      </c>
      <c r="F50" s="1">
        <f>F47+C50</f>
        <v>209</v>
      </c>
    </row>
    <row r="51" spans="1:6" ht="14.25" customHeight="1">
      <c r="B51" s="11" t="s">
        <v>168</v>
      </c>
      <c r="C51" s="1" t="s">
        <v>38</v>
      </c>
      <c r="D51" s="1">
        <v>5.8</v>
      </c>
    </row>
    <row r="52" spans="1:6" ht="14.25" customHeight="1">
      <c r="B52" s="11" t="s">
        <v>169</v>
      </c>
      <c r="C52" s="1" t="s">
        <v>39</v>
      </c>
      <c r="D52" s="1">
        <v>9.3000000000000007</v>
      </c>
    </row>
    <row r="53" spans="1:6" ht="14.25" customHeight="1">
      <c r="B53" s="11" t="s">
        <v>170</v>
      </c>
      <c r="C53" s="1" t="s">
        <v>40</v>
      </c>
      <c r="D53" s="1">
        <v>5.9</v>
      </c>
    </row>
    <row r="54" spans="1:6" ht="22.5">
      <c r="A54" s="1">
        <f>A50+1</f>
        <v>11</v>
      </c>
      <c r="B54" s="11" t="s">
        <v>316</v>
      </c>
      <c r="C54" s="4">
        <f>SUM(D55:D60)</f>
        <v>23</v>
      </c>
      <c r="F54" s="1">
        <f>F50+C54</f>
        <v>232</v>
      </c>
    </row>
    <row r="55" spans="1:6" ht="14.25" customHeight="1">
      <c r="B55" s="11" t="s">
        <v>171</v>
      </c>
      <c r="C55" s="1" t="s">
        <v>41</v>
      </c>
      <c r="D55" s="1">
        <v>6.5</v>
      </c>
    </row>
    <row r="56" spans="1:6" ht="14.25" customHeight="1">
      <c r="B56" s="11" t="s">
        <v>172</v>
      </c>
      <c r="C56" s="1" t="s">
        <v>42</v>
      </c>
      <c r="D56" s="1">
        <v>3.8</v>
      </c>
    </row>
    <row r="57" spans="1:6" ht="14.25" customHeight="1">
      <c r="B57" s="11" t="s">
        <v>173</v>
      </c>
      <c r="C57" s="1" t="s">
        <v>43</v>
      </c>
      <c r="D57" s="1">
        <v>2</v>
      </c>
    </row>
    <row r="58" spans="1:6" ht="14.25" customHeight="1">
      <c r="B58" s="11" t="s">
        <v>174</v>
      </c>
      <c r="C58" s="1" t="s">
        <v>44</v>
      </c>
      <c r="D58" s="1">
        <v>2.5</v>
      </c>
    </row>
    <row r="59" spans="1:6" ht="14.25" customHeight="1">
      <c r="B59" s="11" t="s">
        <v>175</v>
      </c>
      <c r="C59" s="1" t="s">
        <v>45</v>
      </c>
      <c r="D59" s="1">
        <v>3.5</v>
      </c>
    </row>
    <row r="60" spans="1:6" ht="14.25" customHeight="1">
      <c r="B60" s="11" t="s">
        <v>176</v>
      </c>
      <c r="C60" s="1" t="s">
        <v>46</v>
      </c>
      <c r="D60" s="1">
        <v>4.7</v>
      </c>
    </row>
    <row r="61" spans="1:6" ht="22.5">
      <c r="A61" s="1">
        <f>A54+1</f>
        <v>12</v>
      </c>
      <c r="B61" s="11" t="s">
        <v>322</v>
      </c>
      <c r="C61" s="4">
        <f>SUM(D62:D66)</f>
        <v>24</v>
      </c>
      <c r="D61" s="1">
        <v>0</v>
      </c>
      <c r="F61" s="1">
        <f>F54+C61</f>
        <v>256</v>
      </c>
    </row>
    <row r="62" spans="1:6" ht="14.25" customHeight="1">
      <c r="B62" s="11" t="s">
        <v>177</v>
      </c>
      <c r="C62" s="1" t="s">
        <v>47</v>
      </c>
      <c r="D62" s="1">
        <v>4.8</v>
      </c>
    </row>
    <row r="63" spans="1:6" ht="14.25" customHeight="1">
      <c r="B63" s="11" t="s">
        <v>178</v>
      </c>
      <c r="C63" s="1" t="s">
        <v>48</v>
      </c>
      <c r="D63" s="1">
        <v>1.9</v>
      </c>
    </row>
    <row r="64" spans="1:6" ht="14.25" customHeight="1">
      <c r="B64" s="11" t="s">
        <v>179</v>
      </c>
      <c r="C64" s="1" t="s">
        <v>49</v>
      </c>
      <c r="D64" s="1">
        <v>1.6</v>
      </c>
    </row>
    <row r="65" spans="1:9" ht="14.25" customHeight="1">
      <c r="B65" s="11" t="s">
        <v>180</v>
      </c>
      <c r="C65" s="1" t="s">
        <v>50</v>
      </c>
      <c r="D65" s="1">
        <v>3.7</v>
      </c>
    </row>
    <row r="66" spans="1:9" ht="14.25" customHeight="1">
      <c r="B66" s="11" t="s">
        <v>181</v>
      </c>
      <c r="C66" s="1" t="s">
        <v>51</v>
      </c>
      <c r="D66" s="1">
        <v>12</v>
      </c>
    </row>
    <row r="67" spans="1:9" ht="22.5">
      <c r="A67" s="1">
        <f>A61+1</f>
        <v>13</v>
      </c>
      <c r="B67" s="11" t="s">
        <v>317</v>
      </c>
      <c r="C67" s="4">
        <f>SUM(D68:D74)</f>
        <v>27.6</v>
      </c>
      <c r="F67" s="1">
        <f>F61+C67</f>
        <v>283.60000000000002</v>
      </c>
    </row>
    <row r="68" spans="1:9" ht="14.25" customHeight="1">
      <c r="B68" s="11" t="s">
        <v>182</v>
      </c>
      <c r="C68" s="1" t="s">
        <v>52</v>
      </c>
      <c r="D68" s="1">
        <v>3.7</v>
      </c>
    </row>
    <row r="69" spans="1:9" ht="14.25" customHeight="1">
      <c r="B69" s="11" t="s">
        <v>183</v>
      </c>
      <c r="C69" s="1" t="s">
        <v>53</v>
      </c>
      <c r="D69" s="1">
        <v>2.5</v>
      </c>
    </row>
    <row r="70" spans="1:9" ht="14.25" customHeight="1">
      <c r="B70" s="11" t="s">
        <v>184</v>
      </c>
      <c r="C70" s="1" t="s">
        <v>54</v>
      </c>
      <c r="D70" s="1">
        <v>6.4</v>
      </c>
    </row>
    <row r="71" spans="1:9" ht="14.25" customHeight="1">
      <c r="B71" s="11" t="s">
        <v>185</v>
      </c>
      <c r="C71" s="1" t="s">
        <v>55</v>
      </c>
      <c r="D71" s="1">
        <v>2.1</v>
      </c>
    </row>
    <row r="72" spans="1:9" ht="14.25" customHeight="1">
      <c r="B72" s="11" t="s">
        <v>186</v>
      </c>
      <c r="C72" s="1" t="s">
        <v>56</v>
      </c>
      <c r="D72" s="1">
        <v>2.8</v>
      </c>
    </row>
    <row r="73" spans="1:9" ht="14.25" customHeight="1">
      <c r="B73" s="11" t="s">
        <v>187</v>
      </c>
      <c r="C73" s="1" t="s">
        <v>57</v>
      </c>
      <c r="D73" s="1">
        <v>4.0999999999999996</v>
      </c>
    </row>
    <row r="74" spans="1:9" ht="14.25" customHeight="1">
      <c r="B74" s="11" t="s">
        <v>188</v>
      </c>
      <c r="C74" s="1" t="s">
        <v>58</v>
      </c>
      <c r="D74" s="1">
        <v>6</v>
      </c>
    </row>
    <row r="75" spans="1:9" ht="22.5">
      <c r="A75" s="1">
        <f>A67+1</f>
        <v>14</v>
      </c>
      <c r="B75" s="11" t="s">
        <v>323</v>
      </c>
      <c r="C75" s="4">
        <f>SUM(D76:D79)</f>
        <v>20</v>
      </c>
      <c r="F75" s="1">
        <f>F67+C75</f>
        <v>303.60000000000002</v>
      </c>
    </row>
    <row r="76" spans="1:9" ht="14.25" customHeight="1">
      <c r="B76" s="11" t="s">
        <v>189</v>
      </c>
      <c r="C76" s="1" t="s">
        <v>59</v>
      </c>
      <c r="D76" s="1">
        <v>6.2</v>
      </c>
    </row>
    <row r="77" spans="1:9" ht="14.25" customHeight="1">
      <c r="B77" s="11" t="s">
        <v>190</v>
      </c>
      <c r="C77" s="1" t="s">
        <v>60</v>
      </c>
      <c r="D77" s="1">
        <v>3.6</v>
      </c>
    </row>
    <row r="78" spans="1:9" ht="14.25" customHeight="1">
      <c r="B78" s="11" t="s">
        <v>191</v>
      </c>
      <c r="C78" s="1" t="s">
        <v>61</v>
      </c>
      <c r="D78" s="1">
        <v>2</v>
      </c>
    </row>
    <row r="79" spans="1:9" ht="14.25" customHeight="1">
      <c r="B79" s="11" t="s">
        <v>192</v>
      </c>
      <c r="C79" s="1" t="s">
        <v>62</v>
      </c>
      <c r="D79" s="1">
        <v>8.1999999999999993</v>
      </c>
    </row>
    <row r="80" spans="1:9" ht="27" customHeight="1">
      <c r="A80" s="1">
        <f>A75+1</f>
        <v>15</v>
      </c>
      <c r="B80" s="11" t="s">
        <v>324</v>
      </c>
      <c r="C80" s="4">
        <f>SUM(D81:D82)</f>
        <v>20</v>
      </c>
      <c r="F80" s="1">
        <f>F75+C80</f>
        <v>323.60000000000002</v>
      </c>
      <c r="G80" s="9"/>
      <c r="H80" s="8"/>
      <c r="I80" s="8"/>
    </row>
    <row r="81" spans="1:6" ht="14.25" customHeight="1">
      <c r="B81" s="11" t="s">
        <v>193</v>
      </c>
      <c r="C81" s="1" t="s">
        <v>63</v>
      </c>
      <c r="D81" s="1">
        <v>11</v>
      </c>
    </row>
    <row r="82" spans="1:6" ht="14.25" customHeight="1">
      <c r="B82" s="11" t="s">
        <v>194</v>
      </c>
      <c r="C82" s="1" t="s">
        <v>64</v>
      </c>
      <c r="D82" s="1">
        <v>9</v>
      </c>
    </row>
    <row r="83" spans="1:6">
      <c r="A83" s="1">
        <f>A80+1</f>
        <v>16</v>
      </c>
      <c r="B83" s="11" t="s">
        <v>318</v>
      </c>
      <c r="C83" s="4">
        <f>SUM(D84:D86)</f>
        <v>25</v>
      </c>
      <c r="F83" s="1">
        <f>F80+C83</f>
        <v>348.6</v>
      </c>
    </row>
    <row r="84" spans="1:6" ht="14.25" customHeight="1">
      <c r="B84" s="11" t="s">
        <v>195</v>
      </c>
      <c r="C84" s="1" t="s">
        <v>65</v>
      </c>
      <c r="D84" s="1">
        <v>11</v>
      </c>
    </row>
    <row r="85" spans="1:6" ht="14.25" customHeight="1">
      <c r="B85" s="11" t="s">
        <v>196</v>
      </c>
      <c r="C85" s="1" t="s">
        <v>66</v>
      </c>
      <c r="D85" s="1">
        <v>8</v>
      </c>
    </row>
    <row r="86" spans="1:6" ht="14.25" customHeight="1">
      <c r="B86" s="11" t="s">
        <v>197</v>
      </c>
      <c r="C86" s="1" t="s">
        <v>67</v>
      </c>
      <c r="D86" s="1">
        <v>6</v>
      </c>
    </row>
    <row r="87" spans="1:6" ht="22.5">
      <c r="A87" s="1">
        <f>A83+1</f>
        <v>17</v>
      </c>
      <c r="B87" s="11" t="s">
        <v>325</v>
      </c>
      <c r="C87" s="4">
        <f>SUM(D88:D92)</f>
        <v>19</v>
      </c>
      <c r="F87" s="1">
        <f>F83+C87</f>
        <v>367.6</v>
      </c>
    </row>
    <row r="88" spans="1:6" ht="14.25" customHeight="1">
      <c r="B88" s="11" t="s">
        <v>198</v>
      </c>
      <c r="C88" s="1" t="s">
        <v>68</v>
      </c>
      <c r="D88" s="1">
        <v>3.8</v>
      </c>
    </row>
    <row r="89" spans="1:6" ht="14.25" customHeight="1">
      <c r="B89" s="11" t="s">
        <v>199</v>
      </c>
      <c r="C89" s="1" t="s">
        <v>69</v>
      </c>
      <c r="D89" s="1">
        <v>3.7</v>
      </c>
    </row>
    <row r="90" spans="1:6" ht="14.25" customHeight="1">
      <c r="B90" s="11" t="s">
        <v>200</v>
      </c>
      <c r="C90" s="1" t="s">
        <v>70</v>
      </c>
      <c r="D90" s="1">
        <v>2</v>
      </c>
    </row>
    <row r="91" spans="1:6" ht="14.25" customHeight="1">
      <c r="B91" s="11" t="s">
        <v>201</v>
      </c>
      <c r="C91" s="1" t="s">
        <v>71</v>
      </c>
      <c r="D91" s="1">
        <v>4</v>
      </c>
    </row>
    <row r="92" spans="1:6" ht="14.25" customHeight="1">
      <c r="B92" s="11" t="s">
        <v>202</v>
      </c>
      <c r="C92" s="1" t="s">
        <v>72</v>
      </c>
      <c r="D92" s="1">
        <v>5.5</v>
      </c>
    </row>
    <row r="93" spans="1:6" ht="22.5">
      <c r="A93" s="1">
        <f>A87+1</f>
        <v>18</v>
      </c>
      <c r="B93" s="11" t="s">
        <v>326</v>
      </c>
      <c r="C93" s="4">
        <f>SUM(D94:D95)</f>
        <v>23.4</v>
      </c>
      <c r="D93" s="1">
        <v>0</v>
      </c>
      <c r="F93" s="1">
        <f>F87+C93</f>
        <v>391</v>
      </c>
    </row>
    <row r="94" spans="1:6" ht="14.25" customHeight="1">
      <c r="B94" s="11" t="s">
        <v>203</v>
      </c>
      <c r="C94" s="1" t="s">
        <v>73</v>
      </c>
      <c r="D94" s="1">
        <v>17.2</v>
      </c>
    </row>
    <row r="95" spans="1:6" ht="14.25" customHeight="1">
      <c r="B95" s="11" t="s">
        <v>204</v>
      </c>
      <c r="C95" s="1" t="s">
        <v>74</v>
      </c>
      <c r="D95" s="1">
        <v>6.2</v>
      </c>
    </row>
    <row r="96" spans="1:6" ht="22.5">
      <c r="A96" s="1">
        <f>A93+1</f>
        <v>19</v>
      </c>
      <c r="B96" s="11" t="s">
        <v>327</v>
      </c>
      <c r="C96" s="4">
        <f>SUM(D97:D101)</f>
        <v>26.3</v>
      </c>
      <c r="F96" s="1">
        <f>F93+C96</f>
        <v>417.3</v>
      </c>
    </row>
    <row r="97" spans="1:11" ht="14.25" customHeight="1">
      <c r="B97" s="11" t="s">
        <v>205</v>
      </c>
      <c r="C97" s="1" t="s">
        <v>75</v>
      </c>
      <c r="D97" s="1">
        <v>2.8</v>
      </c>
    </row>
    <row r="98" spans="1:11" ht="14.25" customHeight="1">
      <c r="B98" s="11" t="s">
        <v>206</v>
      </c>
      <c r="C98" s="1" t="s">
        <v>76</v>
      </c>
      <c r="D98" s="1">
        <v>3.3</v>
      </c>
    </row>
    <row r="99" spans="1:11" ht="14.25" customHeight="1">
      <c r="B99" s="11" t="s">
        <v>207</v>
      </c>
      <c r="C99" s="1" t="s">
        <v>77</v>
      </c>
      <c r="D99" s="1">
        <v>2.6</v>
      </c>
    </row>
    <row r="100" spans="1:11" ht="14.25" customHeight="1">
      <c r="B100" s="11" t="s">
        <v>208</v>
      </c>
      <c r="C100" s="1" t="s">
        <v>78</v>
      </c>
      <c r="D100" s="1">
        <v>7.4</v>
      </c>
    </row>
    <row r="101" spans="1:11" ht="14.25" customHeight="1">
      <c r="B101" s="11" t="s">
        <v>209</v>
      </c>
      <c r="C101" s="1" t="s">
        <v>79</v>
      </c>
      <c r="D101" s="1">
        <v>10.199999999999999</v>
      </c>
    </row>
    <row r="102" spans="1:11" ht="14.25" customHeight="1">
      <c r="A102" s="1">
        <f>A96+1</f>
        <v>20</v>
      </c>
      <c r="B102" s="11" t="str">
        <f>C101</f>
        <v xml:space="preserve"> Bercianos del Real Camino </v>
      </c>
      <c r="C102" s="4">
        <f>SUM(D103:D105)</f>
        <v>26.8</v>
      </c>
      <c r="F102" s="1">
        <f>F96+C102</f>
        <v>444.1</v>
      </c>
    </row>
    <row r="103" spans="1:11" ht="13.5" customHeight="1">
      <c r="B103" s="11" t="s">
        <v>210</v>
      </c>
      <c r="C103" s="1" t="s">
        <v>80</v>
      </c>
      <c r="D103" s="1">
        <v>7.8</v>
      </c>
    </row>
    <row r="104" spans="1:11">
      <c r="B104" s="11" t="s">
        <v>211</v>
      </c>
      <c r="C104" s="1" t="s">
        <v>81</v>
      </c>
      <c r="D104" s="1">
        <v>13</v>
      </c>
    </row>
    <row r="105" spans="1:11">
      <c r="B105" s="11" t="s">
        <v>212</v>
      </c>
      <c r="C105" s="1" t="s">
        <v>82</v>
      </c>
      <c r="D105" s="1">
        <v>6</v>
      </c>
    </row>
    <row r="106" spans="1:11" ht="22.5">
      <c r="A106" s="1">
        <f>A102+1</f>
        <v>21</v>
      </c>
      <c r="B106" s="11" t="s">
        <v>328</v>
      </c>
      <c r="C106" s="4">
        <f>SUM(D107:D111)</f>
        <v>20</v>
      </c>
      <c r="F106" s="1">
        <f>F102+C106</f>
        <v>464.1</v>
      </c>
    </row>
    <row r="107" spans="1:11">
      <c r="B107" s="11" t="s">
        <v>213</v>
      </c>
      <c r="C107" s="1" t="s">
        <v>83</v>
      </c>
      <c r="D107" s="1">
        <v>4</v>
      </c>
    </row>
    <row r="108" spans="1:11">
      <c r="B108" s="11" t="s">
        <v>214</v>
      </c>
      <c r="C108" s="1" t="s">
        <v>84</v>
      </c>
      <c r="D108" s="1">
        <v>2</v>
      </c>
    </row>
    <row r="109" spans="1:11">
      <c r="B109" s="11" t="s">
        <v>215</v>
      </c>
      <c r="C109" s="1" t="s">
        <v>85</v>
      </c>
      <c r="D109" s="1">
        <v>5</v>
      </c>
    </row>
    <row r="110" spans="1:11">
      <c r="B110" s="11" t="s">
        <v>216</v>
      </c>
      <c r="C110" s="1" t="s">
        <v>86</v>
      </c>
      <c r="D110" s="1">
        <v>2</v>
      </c>
    </row>
    <row r="111" spans="1:11">
      <c r="B111" s="11" t="s">
        <v>217</v>
      </c>
      <c r="C111" s="1" t="s">
        <v>87</v>
      </c>
      <c r="D111" s="1">
        <v>7</v>
      </c>
    </row>
    <row r="112" spans="1:11" ht="26.25" customHeight="1">
      <c r="A112" s="1">
        <f>A106+1</f>
        <v>22</v>
      </c>
      <c r="B112" s="11" t="s">
        <v>329</v>
      </c>
      <c r="C112" s="4">
        <f>SUM(D113:D117)</f>
        <v>21.8</v>
      </c>
      <c r="D112" s="5"/>
      <c r="F112" s="1">
        <f>F106+C112</f>
        <v>485.90000000000003</v>
      </c>
      <c r="H112" s="9"/>
      <c r="I112" s="8"/>
      <c r="J112" s="8"/>
      <c r="K112" s="8"/>
    </row>
    <row r="113" spans="1:6">
      <c r="B113" s="11" t="s">
        <v>218</v>
      </c>
      <c r="C113" s="1" t="s">
        <v>88</v>
      </c>
      <c r="D113" s="1">
        <v>4.5999999999999996</v>
      </c>
    </row>
    <row r="114" spans="1:6">
      <c r="B114" s="11" t="s">
        <v>219</v>
      </c>
      <c r="C114" s="1" t="s">
        <v>89</v>
      </c>
      <c r="D114" s="1">
        <v>2.7</v>
      </c>
    </row>
    <row r="115" spans="1:6">
      <c r="B115" s="11" t="s">
        <v>220</v>
      </c>
      <c r="C115" s="1" t="s">
        <v>90</v>
      </c>
      <c r="D115" s="1">
        <v>3.7</v>
      </c>
    </row>
    <row r="116" spans="1:6">
      <c r="B116" s="11" t="s">
        <v>221</v>
      </c>
      <c r="C116" s="1" t="s">
        <v>91</v>
      </c>
      <c r="D116" s="1">
        <v>3</v>
      </c>
    </row>
    <row r="117" spans="1:6">
      <c r="B117" s="11" t="s">
        <v>222</v>
      </c>
      <c r="C117" s="1" t="s">
        <v>92</v>
      </c>
      <c r="D117" s="1">
        <v>7.8</v>
      </c>
    </row>
    <row r="118" spans="1:6" ht="22.5">
      <c r="A118" s="1">
        <f>A112+1</f>
        <v>23</v>
      </c>
      <c r="B118" s="11" t="s">
        <v>330</v>
      </c>
      <c r="C118" s="4">
        <f>SUM(D113:D117)</f>
        <v>21.8</v>
      </c>
      <c r="F118" s="1">
        <f>F112+C118</f>
        <v>507.70000000000005</v>
      </c>
    </row>
    <row r="119" spans="1:6" ht="22.5">
      <c r="B119" s="11" t="s">
        <v>223</v>
      </c>
      <c r="C119" s="1" t="s">
        <v>224</v>
      </c>
      <c r="D119" s="1">
        <v>3.7</v>
      </c>
    </row>
    <row r="120" spans="1:6">
      <c r="B120" s="11" t="s">
        <v>225</v>
      </c>
      <c r="C120" s="1" t="s">
        <v>226</v>
      </c>
    </row>
    <row r="121" spans="1:6">
      <c r="B121" s="11" t="s">
        <v>227</v>
      </c>
      <c r="C121" s="1" t="s">
        <v>228</v>
      </c>
      <c r="D121" s="1">
        <v>6.6</v>
      </c>
    </row>
    <row r="122" spans="1:6">
      <c r="B122" s="11" t="s">
        <v>229</v>
      </c>
      <c r="C122" s="1" t="s">
        <v>230</v>
      </c>
      <c r="D122" s="1">
        <v>6.6</v>
      </c>
    </row>
    <row r="123" spans="1:6">
      <c r="B123" s="11" t="s">
        <v>231</v>
      </c>
      <c r="C123" s="1" t="s">
        <v>232</v>
      </c>
    </row>
    <row r="124" spans="1:6" ht="22.5">
      <c r="B124" s="11" t="s">
        <v>233</v>
      </c>
      <c r="C124" s="1" t="s">
        <v>234</v>
      </c>
      <c r="D124" s="1">
        <v>10.8</v>
      </c>
    </row>
    <row r="125" spans="1:6">
      <c r="B125" s="11" t="s">
        <v>235</v>
      </c>
      <c r="C125" s="1" t="s">
        <v>236</v>
      </c>
    </row>
    <row r="126" spans="1:6">
      <c r="B126" s="11"/>
    </row>
    <row r="127" spans="1:6" ht="22.5">
      <c r="A127" s="1">
        <f>A118+1</f>
        <v>24</v>
      </c>
      <c r="B127" s="11" t="s">
        <v>331</v>
      </c>
      <c r="C127" s="4">
        <f>SUM(D128:D131)</f>
        <v>19.5</v>
      </c>
      <c r="F127" s="1">
        <f>F118+C127</f>
        <v>527.20000000000005</v>
      </c>
    </row>
    <row r="128" spans="1:6">
      <c r="B128" s="11" t="s">
        <v>237</v>
      </c>
      <c r="C128" s="1" t="s">
        <v>93</v>
      </c>
      <c r="D128" s="1">
        <v>4</v>
      </c>
    </row>
    <row r="129" spans="1:6">
      <c r="B129" s="11" t="s">
        <v>238</v>
      </c>
      <c r="C129" s="1" t="s">
        <v>94</v>
      </c>
      <c r="D129" s="1">
        <v>4.5</v>
      </c>
    </row>
    <row r="130" spans="1:6" ht="22.5">
      <c r="B130" s="11" t="s">
        <v>239</v>
      </c>
      <c r="C130" s="1" t="s">
        <v>95</v>
      </c>
      <c r="D130" s="1">
        <v>4.2</v>
      </c>
    </row>
    <row r="131" spans="1:6">
      <c r="B131" s="11" t="s">
        <v>240</v>
      </c>
      <c r="C131" s="1" t="s">
        <v>96</v>
      </c>
      <c r="D131" s="1">
        <v>6.8</v>
      </c>
    </row>
    <row r="132" spans="1:6">
      <c r="B132" s="11"/>
      <c r="C132" s="6"/>
    </row>
    <row r="133" spans="1:6" ht="22.5">
      <c r="A133" s="1">
        <f>A127+1</f>
        <v>25</v>
      </c>
      <c r="B133" s="11" t="s">
        <v>332</v>
      </c>
      <c r="C133" s="4">
        <f>SUM(D134:D138)</f>
        <v>25</v>
      </c>
      <c r="F133" s="1">
        <f>F127+C133</f>
        <v>552.20000000000005</v>
      </c>
    </row>
    <row r="134" spans="1:6">
      <c r="B134" s="11" t="s">
        <v>241</v>
      </c>
      <c r="C134" s="1" t="s">
        <v>97</v>
      </c>
      <c r="D134" s="1">
        <v>5.6</v>
      </c>
    </row>
    <row r="135" spans="1:6">
      <c r="B135" s="11" t="s">
        <v>242</v>
      </c>
      <c r="C135" s="1" t="s">
        <v>98</v>
      </c>
      <c r="D135" s="1">
        <v>4.3</v>
      </c>
    </row>
    <row r="136" spans="1:6">
      <c r="B136" s="11" t="s">
        <v>243</v>
      </c>
      <c r="C136" s="1" t="s">
        <v>99</v>
      </c>
      <c r="D136" s="1">
        <v>6.8</v>
      </c>
    </row>
    <row r="137" spans="1:6">
      <c r="B137" s="11" t="s">
        <v>244</v>
      </c>
      <c r="C137" s="1" t="s">
        <v>100</v>
      </c>
      <c r="D137" s="1">
        <v>3.7</v>
      </c>
    </row>
    <row r="138" spans="1:6">
      <c r="B138" s="11" t="s">
        <v>245</v>
      </c>
      <c r="C138" s="1" t="s">
        <v>101</v>
      </c>
      <c r="D138" s="1">
        <v>4.5999999999999996</v>
      </c>
    </row>
    <row r="139" spans="1:6" ht="33.75">
      <c r="A139" s="1">
        <f>A133+1</f>
        <v>26</v>
      </c>
      <c r="B139" s="11" t="s">
        <v>333</v>
      </c>
      <c r="C139" s="4">
        <f>SUM(D140:D145)</f>
        <v>31</v>
      </c>
      <c r="D139" s="5"/>
      <c r="F139" s="1">
        <f>F133+C139</f>
        <v>583.20000000000005</v>
      </c>
    </row>
    <row r="140" spans="1:6">
      <c r="B140" s="11" t="s">
        <v>246</v>
      </c>
      <c r="C140" s="1" t="s">
        <v>102</v>
      </c>
      <c r="D140" s="1">
        <v>8</v>
      </c>
    </row>
    <row r="141" spans="1:6">
      <c r="B141" s="11" t="s">
        <v>247</v>
      </c>
      <c r="C141" s="1" t="s">
        <v>103</v>
      </c>
      <c r="D141" s="1">
        <v>4.8</v>
      </c>
    </row>
    <row r="142" spans="1:6">
      <c r="B142" s="11" t="s">
        <v>248</v>
      </c>
      <c r="C142" s="1" t="s">
        <v>104</v>
      </c>
      <c r="D142" s="1">
        <v>2.8</v>
      </c>
    </row>
    <row r="143" spans="1:6">
      <c r="B143" s="11" t="s">
        <v>249</v>
      </c>
      <c r="C143" s="1" t="s">
        <v>105</v>
      </c>
      <c r="D143" s="1">
        <v>2</v>
      </c>
    </row>
    <row r="144" spans="1:6">
      <c r="B144" s="11" t="s">
        <v>250</v>
      </c>
      <c r="C144" s="1" t="s">
        <v>106</v>
      </c>
      <c r="D144" s="1">
        <v>5.8</v>
      </c>
    </row>
    <row r="145" spans="1:11">
      <c r="B145" s="11" t="s">
        <v>251</v>
      </c>
      <c r="C145" s="1" t="s">
        <v>107</v>
      </c>
      <c r="D145" s="1">
        <v>7.6</v>
      </c>
    </row>
    <row r="146" spans="1:11" ht="24.75" customHeight="1">
      <c r="A146" s="1">
        <f>A139+1</f>
        <v>27</v>
      </c>
      <c r="B146" s="11" t="s">
        <v>334</v>
      </c>
      <c r="C146" s="4">
        <f>SUM(D147:D155)</f>
        <v>30</v>
      </c>
      <c r="F146" s="1">
        <f>F139+C146</f>
        <v>613.20000000000005</v>
      </c>
      <c r="H146" s="7"/>
      <c r="I146" s="8"/>
      <c r="J146" s="8"/>
      <c r="K146" s="8"/>
    </row>
    <row r="147" spans="1:11">
      <c r="B147" s="11" t="s">
        <v>252</v>
      </c>
      <c r="C147" s="1" t="s">
        <v>108</v>
      </c>
      <c r="D147" s="1">
        <v>12</v>
      </c>
    </row>
    <row r="148" spans="1:11">
      <c r="B148" s="11" t="s">
        <v>253</v>
      </c>
      <c r="C148" s="1" t="s">
        <v>109</v>
      </c>
      <c r="D148" s="1">
        <v>3.4</v>
      </c>
    </row>
    <row r="149" spans="1:11">
      <c r="B149" s="11" t="s">
        <v>254</v>
      </c>
      <c r="C149" s="1" t="s">
        <v>110</v>
      </c>
      <c r="D149" s="1">
        <v>1.3</v>
      </c>
    </row>
    <row r="150" spans="1:11">
      <c r="B150" s="11" t="s">
        <v>255</v>
      </c>
      <c r="C150" s="1" t="s">
        <v>111</v>
      </c>
      <c r="D150" s="1">
        <v>2.4</v>
      </c>
    </row>
    <row r="151" spans="1:11">
      <c r="B151" s="11" t="s">
        <v>256</v>
      </c>
      <c r="C151" s="1" t="s">
        <v>112</v>
      </c>
      <c r="D151" s="1">
        <v>1</v>
      </c>
    </row>
    <row r="152" spans="1:11">
      <c r="B152" s="11" t="s">
        <v>257</v>
      </c>
      <c r="C152" s="1" t="s">
        <v>113</v>
      </c>
      <c r="D152" s="1">
        <v>1.5</v>
      </c>
    </row>
    <row r="153" spans="1:11">
      <c r="B153" s="11" t="s">
        <v>258</v>
      </c>
      <c r="C153" s="1" t="s">
        <v>114</v>
      </c>
      <c r="D153" s="1">
        <v>3.5</v>
      </c>
    </row>
    <row r="154" spans="1:11">
      <c r="B154" s="11" t="s">
        <v>259</v>
      </c>
      <c r="C154" s="1" t="s">
        <v>115</v>
      </c>
      <c r="D154" s="1">
        <v>2.2999999999999998</v>
      </c>
    </row>
    <row r="155" spans="1:11">
      <c r="B155" s="11" t="s">
        <v>260</v>
      </c>
      <c r="C155" s="1" t="s">
        <v>116</v>
      </c>
      <c r="D155" s="1">
        <v>2.6</v>
      </c>
    </row>
    <row r="156" spans="1:11">
      <c r="A156" s="1">
        <f>A146+1</f>
        <v>28</v>
      </c>
      <c r="B156" s="11" t="s">
        <v>335</v>
      </c>
      <c r="C156" s="4">
        <f>SUM(D157:D162)</f>
        <v>29.5</v>
      </c>
      <c r="F156" s="1">
        <f>F146+C156</f>
        <v>642.70000000000005</v>
      </c>
    </row>
    <row r="157" spans="1:11">
      <c r="B157" s="11" t="s">
        <v>261</v>
      </c>
      <c r="C157" s="1" t="s">
        <v>117</v>
      </c>
      <c r="D157" s="1">
        <v>3.2</v>
      </c>
    </row>
    <row r="158" spans="1:11">
      <c r="B158" s="11" t="s">
        <v>262</v>
      </c>
      <c r="C158" s="1" t="s">
        <v>118</v>
      </c>
      <c r="D158" s="1">
        <v>2.2999999999999998</v>
      </c>
    </row>
    <row r="159" spans="1:11">
      <c r="B159" s="11" t="s">
        <v>263</v>
      </c>
      <c r="C159" s="1" t="s">
        <v>119</v>
      </c>
      <c r="D159" s="1">
        <v>6.3</v>
      </c>
    </row>
    <row r="160" spans="1:11">
      <c r="B160" s="11" t="s">
        <v>264</v>
      </c>
      <c r="C160" s="1" t="s">
        <v>120</v>
      </c>
      <c r="D160" s="1">
        <v>2.2999999999999998</v>
      </c>
    </row>
    <row r="161" spans="1:6">
      <c r="B161" s="11" t="s">
        <v>265</v>
      </c>
      <c r="C161" s="1" t="s">
        <v>121</v>
      </c>
      <c r="D161" s="1">
        <v>6.4</v>
      </c>
    </row>
    <row r="162" spans="1:6">
      <c r="B162" s="11" t="s">
        <v>266</v>
      </c>
      <c r="C162" s="1" t="s">
        <v>122</v>
      </c>
      <c r="D162" s="1">
        <v>9</v>
      </c>
    </row>
    <row r="163" spans="1:6">
      <c r="A163" s="1">
        <f>A156+1</f>
        <v>29</v>
      </c>
      <c r="B163" s="11" t="s">
        <v>336</v>
      </c>
      <c r="C163" s="4">
        <f>SUM(D164:D168)</f>
        <v>35</v>
      </c>
      <c r="F163" s="1">
        <f>F156+C163</f>
        <v>677.7</v>
      </c>
    </row>
    <row r="164" spans="1:6">
      <c r="B164" s="11" t="s">
        <v>267</v>
      </c>
      <c r="C164" s="1" t="s">
        <v>123</v>
      </c>
      <c r="D164" s="1">
        <v>12</v>
      </c>
    </row>
    <row r="165" spans="1:6">
      <c r="B165" s="11" t="s">
        <v>268</v>
      </c>
      <c r="C165" s="1" t="s">
        <v>124</v>
      </c>
      <c r="D165" s="1">
        <v>5.5</v>
      </c>
    </row>
    <row r="166" spans="1:6">
      <c r="B166" s="11" t="s">
        <v>269</v>
      </c>
      <c r="C166" s="1" t="s">
        <v>125</v>
      </c>
      <c r="D166" s="1">
        <v>6.5</v>
      </c>
    </row>
    <row r="167" spans="1:6">
      <c r="B167" s="11" t="s">
        <v>270</v>
      </c>
      <c r="C167" s="1" t="s">
        <v>126</v>
      </c>
      <c r="D167" s="1">
        <v>9</v>
      </c>
    </row>
    <row r="168" spans="1:6">
      <c r="B168" s="11" t="s">
        <v>271</v>
      </c>
      <c r="C168" s="1" t="s">
        <v>127</v>
      </c>
      <c r="D168" s="1">
        <v>2</v>
      </c>
    </row>
    <row r="169" spans="1:6" ht="22.5">
      <c r="A169" s="1">
        <f>A163+1</f>
        <v>30</v>
      </c>
      <c r="B169" s="11" t="s">
        <v>337</v>
      </c>
      <c r="C169" s="4">
        <v>24.5</v>
      </c>
      <c r="D169" s="1">
        <v>24.5</v>
      </c>
      <c r="F169" s="1">
        <f>F163+C169</f>
        <v>702.2</v>
      </c>
    </row>
    <row r="170" spans="1:6">
      <c r="B170" s="11" t="s">
        <v>272</v>
      </c>
      <c r="C170" s="1" t="s">
        <v>273</v>
      </c>
    </row>
    <row r="171" spans="1:6">
      <c r="B171" s="11" t="s">
        <v>274</v>
      </c>
      <c r="C171" s="1" t="s">
        <v>275</v>
      </c>
    </row>
    <row r="172" spans="1:6">
      <c r="B172" s="11" t="s">
        <v>276</v>
      </c>
      <c r="C172" s="1" t="s">
        <v>277</v>
      </c>
    </row>
    <row r="173" spans="1:6">
      <c r="B173" s="11" t="s">
        <v>278</v>
      </c>
      <c r="C173" s="1" t="s">
        <v>279</v>
      </c>
    </row>
    <row r="174" spans="1:6">
      <c r="B174" s="11" t="s">
        <v>280</v>
      </c>
      <c r="C174" s="1" t="s">
        <v>281</v>
      </c>
    </row>
    <row r="175" spans="1:6">
      <c r="B175" s="11" t="s">
        <v>282</v>
      </c>
      <c r="C175" s="1" t="s">
        <v>283</v>
      </c>
    </row>
    <row r="176" spans="1:6">
      <c r="B176" s="11" t="s">
        <v>284</v>
      </c>
      <c r="C176" s="1" t="s">
        <v>285</v>
      </c>
    </row>
    <row r="177" spans="1:6">
      <c r="B177" s="11" t="s">
        <v>286</v>
      </c>
      <c r="C177" s="1" t="s">
        <v>287</v>
      </c>
    </row>
    <row r="178" spans="1:6">
      <c r="A178" s="1">
        <f>A169+1</f>
        <v>31</v>
      </c>
      <c r="B178" s="11" t="s">
        <v>338</v>
      </c>
      <c r="C178" s="4">
        <v>29.5</v>
      </c>
      <c r="D178" s="1">
        <v>29.5</v>
      </c>
      <c r="F178" s="1">
        <f>F169+C178</f>
        <v>731.7</v>
      </c>
    </row>
    <row r="179" spans="1:6">
      <c r="B179" s="11" t="s">
        <v>288</v>
      </c>
      <c r="C179" s="1" t="s">
        <v>289</v>
      </c>
    </row>
    <row r="180" spans="1:6">
      <c r="B180" s="11" t="s">
        <v>290</v>
      </c>
      <c r="C180" s="1" t="s">
        <v>291</v>
      </c>
    </row>
    <row r="181" spans="1:6">
      <c r="B181" s="11" t="s">
        <v>292</v>
      </c>
      <c r="C181" s="1" t="s">
        <v>293</v>
      </c>
    </row>
    <row r="182" spans="1:6">
      <c r="B182" s="11" t="s">
        <v>294</v>
      </c>
      <c r="C182" s="1" t="s">
        <v>295</v>
      </c>
    </row>
    <row r="183" spans="1:6">
      <c r="B183" s="11" t="s">
        <v>296</v>
      </c>
      <c r="C183" s="1" t="s">
        <v>297</v>
      </c>
    </row>
    <row r="184" spans="1:6">
      <c r="B184" s="11" t="s">
        <v>298</v>
      </c>
      <c r="C184" s="1" t="s">
        <v>299</v>
      </c>
    </row>
    <row r="185" spans="1:6">
      <c r="B185" s="11" t="s">
        <v>300</v>
      </c>
      <c r="C185" s="1" t="s">
        <v>301</v>
      </c>
    </row>
    <row r="186" spans="1:6">
      <c r="B186" s="11" t="s">
        <v>302</v>
      </c>
      <c r="C186" s="1" t="s">
        <v>303</v>
      </c>
    </row>
    <row r="187" spans="1:6" ht="22.5">
      <c r="A187" s="1">
        <f>A178+1</f>
        <v>32</v>
      </c>
      <c r="B187" s="11" t="s">
        <v>339</v>
      </c>
      <c r="C187" s="3">
        <v>25</v>
      </c>
      <c r="F187" s="4">
        <f>F178+C187</f>
        <v>756.7</v>
      </c>
    </row>
    <row r="188" spans="1:6">
      <c r="B188" s="11" t="s">
        <v>304</v>
      </c>
      <c r="C188" s="1" t="s">
        <v>128</v>
      </c>
      <c r="D188" s="1">
        <v>11</v>
      </c>
    </row>
    <row r="189" spans="1:6">
      <c r="B189" s="11" t="s">
        <v>305</v>
      </c>
      <c r="C189" s="1" t="s">
        <v>129</v>
      </c>
      <c r="D189" s="1">
        <v>8</v>
      </c>
    </row>
    <row r="190" spans="1:6">
      <c r="B190" s="11" t="s">
        <v>306</v>
      </c>
      <c r="C190" s="1" t="s">
        <v>130</v>
      </c>
      <c r="D190" s="1">
        <v>10</v>
      </c>
    </row>
    <row r="191" spans="1:6">
      <c r="B191" s="11" t="s">
        <v>307</v>
      </c>
      <c r="C191" s="1" t="s">
        <v>131</v>
      </c>
      <c r="D191" s="1">
        <v>6</v>
      </c>
    </row>
    <row r="192" spans="1:6" ht="33.75">
      <c r="A192" s="1">
        <f>A187+1</f>
        <v>33</v>
      </c>
      <c r="B192" s="11" t="s">
        <v>340</v>
      </c>
      <c r="C192" s="3">
        <v>4.5</v>
      </c>
      <c r="F192" s="4">
        <f>F187+C192</f>
        <v>761.2</v>
      </c>
    </row>
    <row r="193" spans="2:6" ht="15">
      <c r="B193" s="11" t="s">
        <v>308</v>
      </c>
      <c r="C193" s="1" t="s">
        <v>132</v>
      </c>
      <c r="D193" s="1">
        <v>4.5</v>
      </c>
      <c r="F193" s="13">
        <f>F192+D193</f>
        <v>765.7</v>
      </c>
    </row>
    <row r="194" spans="2:6">
      <c r="B194" s="11"/>
    </row>
    <row r="195" spans="2:6">
      <c r="B195" s="11"/>
    </row>
  </sheetData>
  <mergeCells count="3">
    <mergeCell ref="H146:K146"/>
    <mergeCell ref="G80:I80"/>
    <mergeCell ref="H112:K112"/>
  </mergeCells>
  <phoneticPr fontId="0" type="noConversion"/>
  <pageMargins left="1.3779527559055118" right="1.24" top="1.7716535433070868" bottom="1.7716535433070868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France Telecom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Agence Loire &amp; Beauce Mko</dc:creator>
  <cp:lastModifiedBy>Gérard LAVENIR</cp:lastModifiedBy>
  <cp:lastPrinted>2005-05-01T15:58:16Z</cp:lastPrinted>
  <dcterms:created xsi:type="dcterms:W3CDTF">2003-06-02T18:37:24Z</dcterms:created>
  <dcterms:modified xsi:type="dcterms:W3CDTF">2022-08-25T19:29:20Z</dcterms:modified>
</cp:coreProperties>
</file>